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3256" windowHeight="13176"/>
  </bookViews>
  <sheets>
    <sheet name="Мои данные" sheetId="8" r:id="rId1"/>
  </sheets>
  <calcPr calcId="145621"/>
</workbook>
</file>

<file path=xl/calcChain.xml><?xml version="1.0" encoding="utf-8"?>
<calcChain xmlns="http://schemas.openxmlformats.org/spreadsheetml/2006/main">
  <c r="G21" i="8" l="1"/>
  <c r="H19" i="8"/>
  <c r="I19" i="8"/>
  <c r="H20" i="8"/>
  <c r="I20" i="8"/>
  <c r="H12" i="8"/>
  <c r="I12" i="8"/>
  <c r="H13" i="8"/>
  <c r="I13" i="8"/>
  <c r="H14" i="8"/>
  <c r="I14" i="8"/>
  <c r="H15" i="8"/>
  <c r="I15" i="8"/>
  <c r="H16" i="8"/>
  <c r="I16" i="8"/>
  <c r="H17" i="8"/>
  <c r="I17" i="8"/>
  <c r="H18" i="8"/>
  <c r="I18" i="8"/>
  <c r="I11" i="8"/>
  <c r="I21" i="8" s="1"/>
  <c r="H11" i="8"/>
</calcChain>
</file>

<file path=xl/comments1.xml><?xml version="1.0" encoding="utf-8"?>
<comments xmlns="http://schemas.openxmlformats.org/spreadsheetml/2006/main">
  <authors>
    <author>Сергей</author>
    <author>Andrey</author>
    <author>&lt;&gt;</author>
  </authors>
  <commentList>
    <comment ref="B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22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22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22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<sst xmlns="http://schemas.openxmlformats.org/spreadsheetml/2006/main" count="51" uniqueCount="45">
  <si>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</si>
  <si>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</si>
  <si>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</si>
  <si>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</si>
  <si>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</si>
  <si>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</si>
  <si>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</si>
  <si>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</si>
  <si>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</si>
  <si>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</si>
  <si>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</si>
  <si>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</si>
  <si>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</si>
  <si>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ГОКС (инв. № 27)</t>
  </si>
  <si>
    <t/>
  </si>
  <si>
    <t>к Локальной смете № СКС-2023-С-3-120</t>
  </si>
  <si>
    <t>Составил:______________С.М. Ядохина</t>
  </si>
  <si>
    <t>01.7.06.03-0021</t>
  </si>
  <si>
    <t>Лента полиэтиленовая с липким слоем А50</t>
  </si>
  <si>
    <t>10 м</t>
  </si>
  <si>
    <t>01.7.15.07-0083</t>
  </si>
  <si>
    <t>Дюбель-гвозди, размер 8х100 мм</t>
  </si>
  <si>
    <t>100 шт</t>
  </si>
  <si>
    <t>01.7.15.14-0062</t>
  </si>
  <si>
    <t>Шурупы-саморезы 4,2х16 мм</t>
  </si>
  <si>
    <t>07.2.06.03-0116</t>
  </si>
  <si>
    <t>Профиль направляющий, стальной, оцинкованный, для монтажа гипсовых перегородок и подвесных потолков, длина 3 м, сечение 75х40х0,6 мм</t>
  </si>
  <si>
    <t>м</t>
  </si>
  <si>
    <t>08.1.02.03-0041</t>
  </si>
  <si>
    <t>Кронштейн выравнивающий стальной оцинкованный, высота профиля 200 мм, толщина металла 1,2 мм</t>
  </si>
  <si>
    <t>шт</t>
  </si>
  <si>
    <t>08.1.02.03-0061</t>
  </si>
  <si>
    <t>Планка начальная из оцинкованной стали с полимерным покрытием</t>
  </si>
  <si>
    <t>08.1.02.03-0071</t>
  </si>
  <si>
    <t>Нащельник стальной оцинкованный с полимерным покрытием</t>
  </si>
  <si>
    <t>08.1.02.03-0091</t>
  </si>
  <si>
    <t>Угол наружный, внутренний из оцинкованной стали с полимерным покрытием</t>
  </si>
  <si>
    <t>ФССЦ-08.1.02.23-0011</t>
  </si>
  <si>
    <t>Панели фасадные сайдинг из оцинкованной стали с полимерным покрытием для навесных вентилируемых фасадов, толщина 0,5 мм</t>
  </si>
  <si>
    <t>м2</t>
  </si>
  <si>
    <t>ФССЦ-12.1.02.11-0016</t>
  </si>
  <si>
    <t>ИЗОСПАН: B</t>
  </si>
  <si>
    <t>10 м2</t>
  </si>
  <si>
    <t>ВСЕГО по смете</t>
  </si>
  <si>
    <t>В текущих ценах, К=7,81,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</si>
</sst>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39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right" vertical="top" wrapText="1"/>
    </xf>
    <xf numFmtId="4" fontId="11" fillId="0" borderId="1" xfId="0" applyNumberFormat="1" applyFont="1" applyBorder="1" applyAlignment="1">
      <alignment horizontal="right" vertic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24"/>
  <sheetViews>
    <sheetView showGridLines="0" tabSelected="1" zoomScaleNormal="100" zoomScaleSheetLayoutView="100" workbookViewId="0">
      <selection activeCell="C15" sqref="C15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3.33203125" style="4" customWidth="1"/>
    <col min="8" max="8" width="11.109375" style="4" customWidth="1"/>
    <col min="9" max="9" width="13.109375" style="4" customWidth="1"/>
    <col min="10" max="16384" width="9.109375" style="1"/>
  </cols>
  <sheetData>
    <row r="1" spans="1:9" ht="15.75" customHeight="1" x14ac:dyDescent="0.2">
      <c r="A1" s="1" t="s">
        <v>0</v>
      </c>
      <c r="B1" s="2" t="s">
        <v>13</v>
      </c>
    </row>
    <row r="2" spans="1:9" ht="16.5" customHeight="1" x14ac:dyDescent="0.2">
      <c r="A2" s="1" t="s">
        <v>1</v>
      </c>
      <c r="B2" s="2" t="s">
        <v>14</v>
      </c>
    </row>
    <row r="4" spans="1:9" ht="16.2" x14ac:dyDescent="0.3">
      <c r="D4" s="6" t="s">
        <v>3</v>
      </c>
    </row>
    <row r="5" spans="1:9" ht="18" customHeight="1" x14ac:dyDescent="0.2">
      <c r="C5" s="5"/>
      <c r="D5" s="7" t="s">
        <v>15</v>
      </c>
    </row>
    <row r="6" spans="1:9" ht="5.25" customHeight="1" x14ac:dyDescent="0.2">
      <c r="B6" s="8"/>
    </row>
    <row r="7" spans="1:9" s="3" customFormat="1" ht="18.75" customHeight="1" x14ac:dyDescent="0.2">
      <c r="A7" s="13" t="s">
        <v>9</v>
      </c>
      <c r="B7" s="15" t="s">
        <v>2</v>
      </c>
      <c r="C7" s="13" t="s">
        <v>10</v>
      </c>
      <c r="D7" s="13" t="s">
        <v>11</v>
      </c>
      <c r="E7" s="13" t="s">
        <v>4</v>
      </c>
      <c r="F7" s="18" t="s">
        <v>5</v>
      </c>
      <c r="G7" s="19"/>
      <c r="H7" s="19"/>
      <c r="I7" s="20"/>
    </row>
    <row r="8" spans="1:9" s="3" customFormat="1" ht="33" customHeight="1" x14ac:dyDescent="0.2">
      <c r="A8" s="14"/>
      <c r="B8" s="16"/>
      <c r="C8" s="14"/>
      <c r="D8" s="14"/>
      <c r="E8" s="14"/>
      <c r="F8" s="17" t="s">
        <v>6</v>
      </c>
      <c r="G8" s="17"/>
      <c r="H8" s="17" t="s">
        <v>44</v>
      </c>
      <c r="I8" s="17"/>
    </row>
    <row r="9" spans="1:9" s="3" customFormat="1" ht="16.5" customHeight="1" x14ac:dyDescent="0.2">
      <c r="A9" s="24"/>
      <c r="B9" s="25"/>
      <c r="C9" s="24"/>
      <c r="D9" s="24"/>
      <c r="E9" s="24"/>
      <c r="F9" s="9" t="s">
        <v>7</v>
      </c>
      <c r="G9" s="9" t="s">
        <v>8</v>
      </c>
      <c r="H9" s="9" t="s">
        <v>7</v>
      </c>
      <c r="I9" s="9" t="s">
        <v>8</v>
      </c>
    </row>
    <row r="10" spans="1:9" s="3" customFormat="1" ht="12.6" x14ac:dyDescent="0.2">
      <c r="A10" s="21">
        <v>1</v>
      </c>
      <c r="B10" s="22" t="s">
        <v>12</v>
      </c>
      <c r="C10" s="21">
        <v>3</v>
      </c>
      <c r="D10" s="21">
        <v>4</v>
      </c>
      <c r="E10" s="21">
        <v>5</v>
      </c>
      <c r="F10" s="23">
        <v>6</v>
      </c>
      <c r="G10" s="23">
        <v>7</v>
      </c>
      <c r="H10" s="23">
        <v>8</v>
      </c>
      <c r="I10" s="23">
        <v>9</v>
      </c>
    </row>
    <row r="11" spans="1:9" ht="22.8" x14ac:dyDescent="0.2">
      <c r="A11" s="26">
        <v>1</v>
      </c>
      <c r="B11" s="27" t="s">
        <v>17</v>
      </c>
      <c r="C11" s="26" t="s">
        <v>18</v>
      </c>
      <c r="D11" s="28" t="s">
        <v>19</v>
      </c>
      <c r="E11" s="28">
        <v>30.1</v>
      </c>
      <c r="F11" s="29">
        <v>308.3</v>
      </c>
      <c r="G11" s="29">
        <v>9279.83</v>
      </c>
      <c r="H11" s="29">
        <f>F11*7.81</f>
        <v>2407.8229999999999</v>
      </c>
      <c r="I11" s="29">
        <f>G11*7.81</f>
        <v>72475.472299999994</v>
      </c>
    </row>
    <row r="12" spans="1:9" ht="22.8" x14ac:dyDescent="0.2">
      <c r="A12" s="26">
        <v>2</v>
      </c>
      <c r="B12" s="27" t="s">
        <v>20</v>
      </c>
      <c r="C12" s="26" t="s">
        <v>21</v>
      </c>
      <c r="D12" s="28" t="s">
        <v>22</v>
      </c>
      <c r="E12" s="28">
        <v>30.1</v>
      </c>
      <c r="F12" s="29">
        <v>118</v>
      </c>
      <c r="G12" s="29">
        <v>3551.8</v>
      </c>
      <c r="H12" s="29">
        <f t="shared" ref="H12:H18" si="0">F12*7.81</f>
        <v>921.57999999999993</v>
      </c>
      <c r="I12" s="29">
        <f t="shared" ref="I12:I18" si="1">G12*7.81</f>
        <v>27739.558000000001</v>
      </c>
    </row>
    <row r="13" spans="1:9" ht="22.8" x14ac:dyDescent="0.2">
      <c r="A13" s="26">
        <v>3</v>
      </c>
      <c r="B13" s="27" t="s">
        <v>23</v>
      </c>
      <c r="C13" s="26" t="s">
        <v>24</v>
      </c>
      <c r="D13" s="28" t="s">
        <v>22</v>
      </c>
      <c r="E13" s="28">
        <v>124.7</v>
      </c>
      <c r="F13" s="29">
        <v>10</v>
      </c>
      <c r="G13" s="29">
        <v>1247</v>
      </c>
      <c r="H13" s="29">
        <f t="shared" si="0"/>
        <v>78.099999999999994</v>
      </c>
      <c r="I13" s="29">
        <f t="shared" si="1"/>
        <v>9739.07</v>
      </c>
    </row>
    <row r="14" spans="1:9" ht="45.6" x14ac:dyDescent="0.2">
      <c r="A14" s="26">
        <v>4</v>
      </c>
      <c r="B14" s="27" t="s">
        <v>25</v>
      </c>
      <c r="C14" s="26" t="s">
        <v>26</v>
      </c>
      <c r="D14" s="28" t="s">
        <v>27</v>
      </c>
      <c r="E14" s="28">
        <v>860</v>
      </c>
      <c r="F14" s="29">
        <v>6.91</v>
      </c>
      <c r="G14" s="29">
        <v>5942.6</v>
      </c>
      <c r="H14" s="29">
        <f t="shared" si="0"/>
        <v>53.967099999999995</v>
      </c>
      <c r="I14" s="29">
        <f t="shared" si="1"/>
        <v>46411.705999999998</v>
      </c>
    </row>
    <row r="15" spans="1:9" ht="34.200000000000003" x14ac:dyDescent="0.2">
      <c r="A15" s="26">
        <v>5</v>
      </c>
      <c r="B15" s="27" t="s">
        <v>28</v>
      </c>
      <c r="C15" s="26" t="s">
        <v>29</v>
      </c>
      <c r="D15" s="28" t="s">
        <v>30</v>
      </c>
      <c r="E15" s="28">
        <v>1505</v>
      </c>
      <c r="F15" s="29">
        <v>17.32</v>
      </c>
      <c r="G15" s="29">
        <v>26066.6</v>
      </c>
      <c r="H15" s="29">
        <f t="shared" si="0"/>
        <v>135.26919999999998</v>
      </c>
      <c r="I15" s="29">
        <f t="shared" si="1"/>
        <v>203580.14599999998</v>
      </c>
    </row>
    <row r="16" spans="1:9" ht="22.8" x14ac:dyDescent="0.2">
      <c r="A16" s="26">
        <v>6</v>
      </c>
      <c r="B16" s="27" t="s">
        <v>31</v>
      </c>
      <c r="C16" s="26" t="s">
        <v>32</v>
      </c>
      <c r="D16" s="28" t="s">
        <v>27</v>
      </c>
      <c r="E16" s="28">
        <v>180.6</v>
      </c>
      <c r="F16" s="29">
        <v>23.15</v>
      </c>
      <c r="G16" s="29">
        <v>4180.8900000000003</v>
      </c>
      <c r="H16" s="29">
        <f t="shared" si="0"/>
        <v>180.80149999999998</v>
      </c>
      <c r="I16" s="29">
        <f t="shared" si="1"/>
        <v>32652.750900000003</v>
      </c>
    </row>
    <row r="17" spans="1:9" ht="22.8" x14ac:dyDescent="0.2">
      <c r="A17" s="26">
        <v>7</v>
      </c>
      <c r="B17" s="27" t="s">
        <v>33</v>
      </c>
      <c r="C17" s="26" t="s">
        <v>34</v>
      </c>
      <c r="D17" s="28" t="s">
        <v>27</v>
      </c>
      <c r="E17" s="28">
        <v>51.6</v>
      </c>
      <c r="F17" s="29">
        <v>64.47</v>
      </c>
      <c r="G17" s="29">
        <v>3326.65</v>
      </c>
      <c r="H17" s="29">
        <f t="shared" si="0"/>
        <v>503.51069999999999</v>
      </c>
      <c r="I17" s="29">
        <f t="shared" si="1"/>
        <v>25981.136500000001</v>
      </c>
    </row>
    <row r="18" spans="1:9" ht="34.200000000000003" x14ac:dyDescent="0.2">
      <c r="A18" s="26">
        <v>8</v>
      </c>
      <c r="B18" s="27" t="s">
        <v>35</v>
      </c>
      <c r="C18" s="26" t="s">
        <v>36</v>
      </c>
      <c r="D18" s="28" t="s">
        <v>27</v>
      </c>
      <c r="E18" s="28">
        <v>236.5</v>
      </c>
      <c r="F18" s="29">
        <v>7.5</v>
      </c>
      <c r="G18" s="29">
        <v>1773.75</v>
      </c>
      <c r="H18" s="29">
        <f t="shared" si="0"/>
        <v>58.574999999999996</v>
      </c>
      <c r="I18" s="29">
        <f t="shared" si="1"/>
        <v>13852.987499999999</v>
      </c>
    </row>
    <row r="19" spans="1:9" ht="45.6" x14ac:dyDescent="0.2">
      <c r="A19" s="26">
        <v>9</v>
      </c>
      <c r="B19" s="27" t="s">
        <v>37</v>
      </c>
      <c r="C19" s="26" t="s">
        <v>38</v>
      </c>
      <c r="D19" s="28" t="s">
        <v>39</v>
      </c>
      <c r="E19" s="28">
        <v>507.4</v>
      </c>
      <c r="F19" s="29">
        <v>60.56</v>
      </c>
      <c r="G19" s="29">
        <v>30728.14</v>
      </c>
      <c r="H19" s="29">
        <f>F19*7.81</f>
        <v>472.97359999999998</v>
      </c>
      <c r="I19" s="29">
        <f>G19*7.81</f>
        <v>239986.77339999998</v>
      </c>
    </row>
    <row r="20" spans="1:9" ht="34.200000000000003" x14ac:dyDescent="0.2">
      <c r="A20" s="30">
        <v>10</v>
      </c>
      <c r="B20" s="31" t="s">
        <v>40</v>
      </c>
      <c r="C20" s="30" t="s">
        <v>41</v>
      </c>
      <c r="D20" s="32" t="s">
        <v>42</v>
      </c>
      <c r="E20" s="32">
        <v>48.6</v>
      </c>
      <c r="F20" s="33">
        <v>27.5</v>
      </c>
      <c r="G20" s="33">
        <v>1336.5</v>
      </c>
      <c r="H20" s="29">
        <f t="shared" ref="H20" si="2">F20*7.81</f>
        <v>214.77499999999998</v>
      </c>
      <c r="I20" s="29">
        <f t="shared" ref="I20" si="3">G20*7.81</f>
        <v>10438.064999999999</v>
      </c>
    </row>
    <row r="21" spans="1:9" ht="20.399999999999999" customHeight="1" x14ac:dyDescent="0.2">
      <c r="A21" s="34" t="s">
        <v>43</v>
      </c>
      <c r="B21" s="35"/>
      <c r="C21" s="35"/>
      <c r="D21" s="35"/>
      <c r="E21" s="35"/>
      <c r="F21" s="36"/>
      <c r="G21" s="38">
        <f>SUM(G11:G20)</f>
        <v>87433.760000000009</v>
      </c>
      <c r="H21" s="37"/>
      <c r="I21" s="38">
        <f>SUM(I11:I20)</f>
        <v>682857.66559999995</v>
      </c>
    </row>
    <row r="22" spans="1:9" x14ac:dyDescent="0.2">
      <c r="A22" s="12"/>
      <c r="G22" s="10"/>
      <c r="H22" s="10"/>
      <c r="I22" s="10"/>
    </row>
    <row r="24" spans="1:9" x14ac:dyDescent="0.2">
      <c r="A24" s="11" t="s">
        <v>16</v>
      </c>
    </row>
  </sheetData>
  <mergeCells count="9">
    <mergeCell ref="A21:F21"/>
    <mergeCell ref="H8:I8"/>
    <mergeCell ref="F7:I7"/>
    <mergeCell ref="F8:G8"/>
    <mergeCell ref="E7:E9"/>
    <mergeCell ref="A7:A9"/>
    <mergeCell ref="B7:B9"/>
    <mergeCell ref="C7:C9"/>
    <mergeCell ref="D7:D9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Ядохина Светлана Михайловна</cp:lastModifiedBy>
  <cp:lastPrinted>2006-08-23T16:17:34Z</cp:lastPrinted>
  <dcterms:created xsi:type="dcterms:W3CDTF">2003-01-28T12:33:10Z</dcterms:created>
  <dcterms:modified xsi:type="dcterms:W3CDTF">2023-02-27T09:36:49Z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